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025\CGR\Comisión 1a._Control Político 102\"/>
    </mc:Choice>
  </mc:AlternateContent>
  <xr:revisionPtr revIDLastSave="0" documentId="8_{1012F1AA-457E-4DC1-AC26-BFA51F177038}" xr6:coauthVersionLast="47" xr6:coauthVersionMax="47" xr10:uidLastSave="{00000000-0000-0000-0000-000000000000}"/>
  <bookViews>
    <workbookView xWindow="-120" yWindow="-120" windowWidth="29040" windowHeight="15720" activeTab="2" xr2:uid="{9432BF1C-4917-46C7-9751-EABD7089A0AE}"/>
  </bookViews>
  <sheets>
    <sheet name="2023" sheetId="4" r:id="rId1"/>
    <sheet name="2024" sheetId="5" r:id="rId2"/>
    <sheet name="2025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6" l="1"/>
  <c r="D28" i="6"/>
  <c r="D27" i="6"/>
  <c r="D26" i="6"/>
  <c r="D25" i="6"/>
  <c r="D24" i="6"/>
  <c r="D23" i="6"/>
  <c r="D22" i="6"/>
  <c r="D21" i="6"/>
  <c r="D20" i="6"/>
  <c r="D19" i="6"/>
  <c r="D18" i="6"/>
  <c r="D14" i="6"/>
  <c r="D13" i="6"/>
  <c r="D12" i="6"/>
  <c r="D11" i="6"/>
  <c r="D10" i="6"/>
  <c r="D9" i="6"/>
  <c r="D8" i="6"/>
  <c r="D7" i="6"/>
  <c r="D6" i="6"/>
  <c r="D5" i="6"/>
  <c r="D4" i="6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1" i="5"/>
  <c r="D10" i="5"/>
  <c r="D9" i="5"/>
  <c r="D8" i="5"/>
  <c r="D7" i="5"/>
  <c r="D6" i="5"/>
  <c r="D5" i="5"/>
  <c r="D4" i="5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<sst xmlns="http://schemas.openxmlformats.org/spreadsheetml/2006/main" count="161" uniqueCount="82">
  <si>
    <t>A-02-02-02-008-005</t>
  </si>
  <si>
    <t>SERVICIOS DE SOPORTE</t>
  </si>
  <si>
    <t>C-1399-1000-4-0-1399065-02</t>
  </si>
  <si>
    <t>ADQUISICIÓN DE BIENES Y SERVICIOS - SERVICIOS TECNOLÓGICOS - FORTALECIMIENTO DE LA PLATAFORMA TECNOLÓGICA PARA LA PRESTACIÓN DE LOS SERVICIOS DE LA CGN NACIONAL</t>
  </si>
  <si>
    <t>A-02-02-02-006-003</t>
  </si>
  <si>
    <t>ALOJAMIENTO; SERVICIOS DE SUMINISTROS DE COMIDAS Y BEBIDAS</t>
  </si>
  <si>
    <t>A-02-02-02-008-003</t>
  </si>
  <si>
    <t>SERVICIOS PROFESIONALES, CIENTÍFICOS Y TÉCNICOS (EXCEPTO LOS SERVICIOS DE INVESTIGACION, URBANISMO, JURÍDICOS Y DE CONTABILIDAD)</t>
  </si>
  <si>
    <t>A-02-02-02-009-007</t>
  </si>
  <si>
    <t>OTROS SERVICIOS</t>
  </si>
  <si>
    <t>A-02-02-02-008-002</t>
  </si>
  <si>
    <t>SERVICIOS JURÍDICOS Y CONTABLES</t>
  </si>
  <si>
    <t>C-1301-1000-8-0-1301008-02</t>
  </si>
  <si>
    <t>ADQUISICIÓN DE BIENES Y SERVICIOS - DOCUMENTOS METODOLÓGICOS - ACTUALIZACIÓN DE LA REGULACIÓN CONTABLE PÚBLICA EN CONVERGENCIA CON ESTÁNDARES INTERNACIONALES DE INFORMACIÓN FINANCIERA NACIONAL</t>
  </si>
  <si>
    <t>C-1301-1000-5-0-1301005-02</t>
  </si>
  <si>
    <t>ADQUISICIÓN DE BIENES Y SERVICIOS - SERVICIO DE DIVULGACIÓN DEEN MATERIA FISCAL Y FINANCIERA - FORTALECIMIENTO DE LOS CONTROLES DE LA INFORMACIÓN CONTABLE PÚBLICA REPORTADA POR LAS ENTIDADES REGULADAS POR LA CGN A NIVEL NACIONAL</t>
  </si>
  <si>
    <t>C-1301-1000-6-0-1301007-02</t>
  </si>
  <si>
    <t>ADQUISICIÓN DE BIENES Y SERVICIOS - SERVICIOS DE INFORMACIÓN Y GESTIÓN MISIONALES FORTALECIDOS - FORTALECIMIENTO DE LA GENERACIÓN DE INFORMACIÓN DESDE EL SISTEMA DE INFORMACIÓN MISIONAL DE LA CGN BOGOTÁ</t>
  </si>
  <si>
    <t>C-1301-1000-7-0-1301006-02</t>
  </si>
  <si>
    <t>ADQUISICIÓN DE BIENES Y SERVICIOS - SERVICIOS DE ASISTENCIA TÉCNICA EN MATERIA FISCAL Y FINANCIERA - CAPACITACIÓN DIVULGACIÓN Y ASISTENCIA TÉCNICA EN EL MODELO COLOMBIANO DE REGULACIÓN CONTABLE PÚBLICA NACIONAL</t>
  </si>
  <si>
    <t>C-1399-1000-3-0-1399060-02</t>
  </si>
  <si>
    <t>ADQUISICIÓN DE BIENES Y SERVICIOS - SERVICIO DE IMPLEMENTACIÓN SISTEMAS DE GESTIÓN - FORTALECIMIENTO E INTEGRACIÓN DE LOS SISTEMAS DE GESTIÓN Y CONTROL DE LA CGN A TRAVÉS DEL SISTEMA INTEGRADO DE GESTIÓN INSTITUCIONAL - SIGI NACIONAL</t>
  </si>
  <si>
    <t>C-1301-1000-8-0-1301001-02</t>
  </si>
  <si>
    <t>ADQUISICIÓN DE BIENES Y SERVICIOS - DOCUMENTO NORMATIVO - ACTUALIZACIÓN DE LA REGULACIÓN CONTABLE PÚBLICA EN CONVERGENCIA CON ESTÁNDARES INTERNACIONALES DE INFORMACIÓN FINANCIERA NACIONAL</t>
  </si>
  <si>
    <t>C-1301-1000-9-0-1301008-02</t>
  </si>
  <si>
    <t>ADQUISICIÓN DE BIENES Y SERVICIOS - DOCUMENTOS METODOLÓGICOS - ADECUACIÓN FINANCIERA Y ESTADÍSTICA A LOS NUEVOS MARCOS NORMATIVOS NACIONAL</t>
  </si>
  <si>
    <t>C-1301-1000-5-0-1301003-02</t>
  </si>
  <si>
    <t>ADQUISICIÓN DE BIENES Y SERVICIOS - DOCUMENTOS DE LINEAMIENTOS TÉCNICOS - FORTALECIMIENTO DE LOS CONTROLES DE LA INFORMACIÓN CONTABLE PÚBLICA REPORTADA POR LAS ENTIDADES REGULADAS POR LA CGN A NIVEL NACIONAL</t>
  </si>
  <si>
    <t>C-1301-1000-9-0-1301011-02</t>
  </si>
  <si>
    <t>ADQUISICIÓN DE BIENES Y SERVICIOS - DOCUMENTOS DE ESTUDIOS TÉCNICOS - ADECUACIÓN FINANCIERA Y ESTADÍSTICA A LOS NUEVOS MARCOS NORMATIVOS NACIONAL</t>
  </si>
  <si>
    <t>C-1301-1000-6-0-1301009-02</t>
  </si>
  <si>
    <t>ADQUISICIÓN DE BIENES Y SERVICIOS - SERVICIO DE INFORMACIÓN ACTUALIZADO - FORTALECIMIENTO DE LA GENERACIÓN DE INFORMACIÓN DESDE EL SISTEMA DE INFORMACIÓN MISIONAL DE LA CGN BOGOTÁ</t>
  </si>
  <si>
    <t>C-1301-1000-5-0-1301007-02</t>
  </si>
  <si>
    <t>ADQUISICIÓN DE BIENES Y SERVICIOS - SERVICIOS DE INFORMACIÓN Y GESTIÓN MISIONALES FORTALECIDOS - FORTALECIMIENTO DE LOS CONTROLES DE LA INFORMACIÓN CONTABLE PÚBLICA REPORTADA POR LAS ENTIDADES REGULADAS POR LA CGN A NIVEL NACIONAL</t>
  </si>
  <si>
    <t>A-02-02-02-009-003</t>
  </si>
  <si>
    <t>SERVICIOS PARA EL CUIDADO DE LA SALUD HUMANA Y SERVICIOS SOCIALES</t>
  </si>
  <si>
    <t>A-02-02-02-009-006</t>
  </si>
  <si>
    <t>SERVICIOS RECREATIVOS, CULTURALES Y DEPORTIVOS</t>
  </si>
  <si>
    <t>C-1399-1000-4-0-1399064-02</t>
  </si>
  <si>
    <t>ADQUISICIÓN DE BIENES Y SERVICIOS - DOCUMENTO PARA LA PLANEACIÓN ESTRATÉGICA EN TI - FORTALECIMIENTO DE LA PLATAFORMA TECNOLÓGICA PARA LA PRESTACIÓN DE LOS SERVICIOS DE LA CGN NACIONAL</t>
  </si>
  <si>
    <t>C-1399-1000-3-0-1399058-02</t>
  </si>
  <si>
    <t>ADQUISICIÓN DE BIENES Y SERVICIOS - SERVICIO DE EDUCACIÓN INFORMAL PARA LA GESTIÓN ADMINISTRATIVA - FORTALECIMIENTO E INTEGRACIÓN DE LOS SISTEMAS DE GESTIÓN Y CONTROL DE LA CGN A TRAVÉS DEL SISTEMA INTEGRADO DE GESTIÓN INSTITUCIONAL - SIGI NACIONAL</t>
  </si>
  <si>
    <t>A-02-02-02-008-007</t>
  </si>
  <si>
    <t>SERVICIOS DE MANTENIMIENTO, REPARACIÓN E INSTALACIÓN (EXCEPTO SERVICIOS DE CONSTRUCCIÓN)</t>
  </si>
  <si>
    <t>RUBRO</t>
  </si>
  <si>
    <t>DESCRIPCIÓN</t>
  </si>
  <si>
    <t xml:space="preserve">Valores </t>
  </si>
  <si>
    <t>FUNCIONAMIENTO</t>
  </si>
  <si>
    <t>INVERSIÓN</t>
  </si>
  <si>
    <t>TOTAL</t>
  </si>
  <si>
    <t>%</t>
  </si>
  <si>
    <t>APROPIACION VIGENCIA 2023</t>
  </si>
  <si>
    <t>A-02-02-02-007-003</t>
  </si>
  <si>
    <t>SERVICIOS DE ARRENDAMIENTO O ALQUILER SIN OPERARIO</t>
  </si>
  <si>
    <t>C-1301-1000-10-803001-1301001-02</t>
  </si>
  <si>
    <t>ADQUIS. DE BYS - DOCUMENTO NORMATIVO - FORTALECIMIENTO DE LA REGULACIÓN CONTABLE PÚBLICA CON LOS AVANCES INTERNACIONALES Y EL CONTEXTO DEL SECTOR PÚBLICO COLOMBIANO NACIONAL</t>
  </si>
  <si>
    <t>C-1301-1000-10-803001-1301008-02</t>
  </si>
  <si>
    <t>ADQUIS. DE BYS - DOCUMENTOS METODOLÓGICOS - FORTALECIMIENTO DE LA REGULACIÓN CONTABLE PÚBLICA CON LOS AVANCES INTERNACIONALES Y EL CONTEXTO DEL SECTOR PÚBLICO COLOMBIANO NACIONAL</t>
  </si>
  <si>
    <t>C-1301-1000-11-803001-1301007-02</t>
  </si>
  <si>
    <t>ADQUIS. DE BYS - SERVICIOS DE INFORMACIÓN Y GESTIÓN MISIONALES FORTALECIDOS - MEJORAMIENTO DEL SISTEMA CONTABLE PÚBLICO PARA ATENDER LOS REQUERIMIENTOS DE LOS USUARIOS ESTRATÉGICOS DE LA CONTADURÍA GENERAL DE LA NACIÓN NACIONAL</t>
  </si>
  <si>
    <t>C-1301-1000-11-803001-1301008-02</t>
  </si>
  <si>
    <t>ADQUIS. DE BYS - DOCUMENTOS METODOLÓGICOS - MEJORAMIENTO DEL SISTEMA CONTABLE PÚBLICO PARA ATENDER LOS REQUERIMIENTOS DE LOS USUARIOS ESTRATÉGICOS DE LA CONTADURÍA GENERAL DE LA NACIÓN NACIONAL</t>
  </si>
  <si>
    <t>C-1301-1000-11-803001-1301026-02</t>
  </si>
  <si>
    <t>ADQUIS. DE BYS - SERVICIOS DE ASISTENCIA TÉCNICA - MEJORAMIENTO DEL SISTEMA CONTABLE PÚBLICO PARA ATENDER LOS REQUERIMIENTOS DE LOS USUARIOS ESTRATÉGICOS DE LA CONTADURÍA GENERAL DE LA NACIÓN NACIONAL</t>
  </si>
  <si>
    <t>C-1301-1000-6-803001-1301007-02</t>
  </si>
  <si>
    <t>ADQUIS. DE BYS - SERVICIOS DE INFORMACIÓN Y GESTIÓN MISIONALES FORTALECIDOS - FORTALECIMIENTO DE LA GENERACIÓN DE INFORMACIÓN DESDE EL SISTEMA DE INFORMACIÓN MISIONAL DE LA CGN BOGOTÁ</t>
  </si>
  <si>
    <t>C-1301-1000-6-803001-1301009-02</t>
  </si>
  <si>
    <t>ADQUIS. DE BYS - SERVICIO DE INFORMACIÓN ACTUALIZADO - FORTALECIMIENTO DE LA GENERACIÓN DE INFORMACIÓN DESDE EL SISTEMA DE INFORMACIÓN MISIONAL DE LA CGN BOGOTÁ</t>
  </si>
  <si>
    <t>C-1301-1000-7-803001-1301006-02</t>
  </si>
  <si>
    <t>ADQUIS. DE BYS - SERVICIOS DE ASISTENCIA TÉCNICA EN MATERIA FISCAL Y FINANCIERA - CAPACITACIÓN DIVULGACIÓN Y ASISTENCIA TÉCNICA EN EL MODELO COLOMBIANO DE REGULACIÓN CONTABLE PÚBLICA NACIONAL</t>
  </si>
  <si>
    <t>C-1399-1000-3-803001-1399058-02</t>
  </si>
  <si>
    <t>ADQUIS. DE BYS - SERVICIO DE EDUCACIÓN INFORMAL PARA LA GESTIÓN ADMINISTRATIVA - FORTALECIMIENTO E INTEGRACIÓN DE LOS SISTEMAS DE GESTIÓN Y CONTROL DE LA CGN A TRAVÉS DEL SISTEMA INTEGRADO DE GESTIÓN INSTITUCIONAL - SIGI NACIONAL</t>
  </si>
  <si>
    <t>C-1399-1000-3-803001-1399060-02</t>
  </si>
  <si>
    <t>ADQUIS. DE BYS - SERVICIO DE IMPLEMENTACIÓN SISTEMAS DE GESTIÓN - FORTALECIMIENTO E INTEGRACIÓN DE LOS SISTEMAS DE GESTIÓN Y CONTROL DE LA CGN A TRAVÉS DEL SISTEMA INTEGRADO DE GESTIÓN INSTITUCIONAL - SIGI NACIONAL</t>
  </si>
  <si>
    <t>C-1399-1000-4-803001-1399064-02</t>
  </si>
  <si>
    <t>ADQUIS. DE BYS - DOCUMENTO PARA LA PLANEACIÓN ESTRATÉGICA EN TI - FORTALECIMIENTO DE LA PLATAFORMA TECNOLÓGICA PARA LA PRESTACIÓN DE LOS SERVICIOS DE LA CGN NACIONAL</t>
  </si>
  <si>
    <t>C-1399-1000-4-803001-1399065-02</t>
  </si>
  <si>
    <t>ADQUIS. DE BYS - SERVICIOS TECNOLÓGICOS - FORTALECIMIENTO DE LA PLATAFORMA TECNOLÓGICA PARA LA PRESTACIÓN DE LOS SERVICIOS DE LA CGN NACIONAL</t>
  </si>
  <si>
    <t>APROPIACION VIGENCIA 2024</t>
  </si>
  <si>
    <t>A-02-02-01-004-009</t>
  </si>
  <si>
    <t>EQUIPO DE TRANSPORTE</t>
  </si>
  <si>
    <t>APROPIACION VIGENCIA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</si>
</sst>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43" fontId="0" fillId="0" borderId="0" xfId="1" applyFont="1"/>
    <xf numFmtId="0" fontId="16" fillId="33" borderId="10" xfId="0" applyFont="1" applyFill="1" applyBorder="1" applyAlignment="1">
      <alignment horizontal="center" vertical="center"/>
    </xf>
    <xf numFmtId="43" fontId="16" fillId="33" borderId="10" xfId="1" applyFont="1" applyFill="1" applyBorder="1" applyAlignment="1">
      <alignment horizontal="center" vertical="center"/>
    </xf>
    <xf numFmtId="43" fontId="16" fillId="33" borderId="10" xfId="0" applyNumberFormat="1" applyFont="1" applyFill="1" applyBorder="1" applyAlignment="1">
      <alignment vertical="center"/>
    </xf>
    <xf numFmtId="0" fontId="0" fillId="0" borderId="10" xfId="0" applyBorder="1"/>
    <xf numFmtId="43" fontId="0" fillId="0" borderId="10" xfId="1" applyFont="1" applyBorder="1"/>
    <xf numFmtId="10" fontId="0" fillId="0" borderId="10" xfId="2" applyNumberFormat="1" applyFont="1" applyBorder="1"/>
    <xf numFmtId="10" fontId="16" fillId="33" borderId="10" xfId="2" applyNumberFormat="1" applyFont="1" applyFill="1" applyBorder="1"/>
    <xf numFmtId="0" fontId="16" fillId="33" borderId="11" xfId="0" applyFont="1" applyFill="1" applyBorder="1" applyAlignment="1">
      <alignment horizontal="right" vertical="center"/>
    </xf>
    <xf numFmtId="0" fontId="16" fillId="33" borderId="12" xfId="0" applyFont="1" applyFill="1" applyBorder="1" applyAlignment="1">
      <alignment horizontal="right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43" fontId="16" fillId="0" borderId="13" xfId="1" applyFont="1" applyBorder="1" applyAlignment="1">
      <alignment horizontal="center" vertical="center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Neutral" xfId="10" builtinId="28" customBuiltin="1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1B5CB-11B8-4726-AB9F-D7BAE2AEB555}">
  <dimension ref="A1:D29"/>
  <sheetViews>
    <sheetView topLeftCell="B1" workbookViewId="0">
      <selection activeCell="B34" sqref="B33:B34"/>
    </sheetView>
  </sheetViews>
  <sheetFormatPr baseColWidth="10" defaultRowHeight="15" x14ac:dyDescent="0.25"/>
  <cols>
    <col min="1" max="1" width="25.7109375" bestFit="1" customWidth="1"/>
    <col min="2" max="2" width="243.85546875" customWidth="1"/>
    <col min="3" max="3" width="16.85546875" style="1" bestFit="1" customWidth="1"/>
    <col min="4" max="4" width="7.140625" bestFit="1" customWidth="1"/>
    <col min="5" max="5" width="15.140625" bestFit="1" customWidth="1"/>
  </cols>
  <sheetData>
    <row r="1" spans="1:4" ht="58.5" customHeight="1" x14ac:dyDescent="0.25">
      <c r="A1" s="12" t="s">
        <v>51</v>
      </c>
      <c r="B1" s="12"/>
      <c r="C1" s="13">
        <v>26381250000</v>
      </c>
      <c r="D1" s="13"/>
    </row>
    <row r="2" spans="1:4" x14ac:dyDescent="0.25">
      <c r="A2" s="11" t="s">
        <v>47</v>
      </c>
      <c r="B2" s="11"/>
      <c r="C2" s="11"/>
      <c r="D2" s="11"/>
    </row>
    <row r="3" spans="1:4" x14ac:dyDescent="0.25">
      <c r="A3" s="2" t="s">
        <v>44</v>
      </c>
      <c r="B3" s="2" t="s">
        <v>45</v>
      </c>
      <c r="C3" s="3" t="s">
        <v>46</v>
      </c>
      <c r="D3" s="3" t="s">
        <v>50</v>
      </c>
    </row>
    <row r="4" spans="1:4" x14ac:dyDescent="0.25">
      <c r="A4" s="5" t="s">
        <v>10</v>
      </c>
      <c r="B4" s="5" t="s">
        <v>11</v>
      </c>
      <c r="C4" s="6">
        <v>720476666</v>
      </c>
      <c r="D4" s="7">
        <f>C4/$C$1</f>
        <v>2.7310179237147594E-2</v>
      </c>
    </row>
    <row r="5" spans="1:4" x14ac:dyDescent="0.25">
      <c r="A5" s="5" t="s">
        <v>6</v>
      </c>
      <c r="B5" s="5" t="s">
        <v>7</v>
      </c>
      <c r="C5" s="6">
        <v>301509999</v>
      </c>
      <c r="D5" s="7">
        <f t="shared" ref="D5:D11" si="0">C5/$C$1</f>
        <v>1.1428950447761195E-2</v>
      </c>
    </row>
    <row r="6" spans="1:4" x14ac:dyDescent="0.25">
      <c r="A6" s="5" t="s">
        <v>0</v>
      </c>
      <c r="B6" s="5" t="s">
        <v>1</v>
      </c>
      <c r="C6" s="6">
        <v>69283334</v>
      </c>
      <c r="D6" s="7">
        <f t="shared" si="0"/>
        <v>2.6262339350864726E-3</v>
      </c>
    </row>
    <row r="7" spans="1:4" x14ac:dyDescent="0.25">
      <c r="A7" s="5" t="s">
        <v>42</v>
      </c>
      <c r="B7" s="5" t="s">
        <v>43</v>
      </c>
      <c r="C7" s="6">
        <v>8937518.7100000009</v>
      </c>
      <c r="D7" s="7">
        <f t="shared" si="0"/>
        <v>3.3878298829661223E-4</v>
      </c>
    </row>
    <row r="8" spans="1:4" x14ac:dyDescent="0.25">
      <c r="A8" s="5" t="s">
        <v>34</v>
      </c>
      <c r="B8" s="5" t="s">
        <v>35</v>
      </c>
      <c r="C8" s="6">
        <v>49000000</v>
      </c>
      <c r="D8" s="7">
        <f t="shared" si="0"/>
        <v>1.8573797678275289E-3</v>
      </c>
    </row>
    <row r="9" spans="1:4" x14ac:dyDescent="0.25">
      <c r="A9" s="5" t="s">
        <v>36</v>
      </c>
      <c r="B9" s="5" t="s">
        <v>37</v>
      </c>
      <c r="C9" s="6">
        <v>79699347</v>
      </c>
      <c r="D9" s="7">
        <f t="shared" si="0"/>
        <v>3.0210602985074626E-3</v>
      </c>
    </row>
    <row r="10" spans="1:4" x14ac:dyDescent="0.25">
      <c r="A10" s="5" t="s">
        <v>8</v>
      </c>
      <c r="B10" s="5" t="s">
        <v>9</v>
      </c>
      <c r="C10" s="6">
        <v>221300653</v>
      </c>
      <c r="D10" s="7">
        <f t="shared" si="0"/>
        <v>8.3885582752902151E-3</v>
      </c>
    </row>
    <row r="11" spans="1:4" x14ac:dyDescent="0.25">
      <c r="A11" s="9" t="s">
        <v>49</v>
      </c>
      <c r="B11" s="10"/>
      <c r="C11" s="4">
        <v>1450207517.71</v>
      </c>
      <c r="D11" s="8">
        <f t="shared" si="0"/>
        <v>5.4971144949917082E-2</v>
      </c>
    </row>
    <row r="13" spans="1:4" x14ac:dyDescent="0.25">
      <c r="A13" s="11" t="s">
        <v>48</v>
      </c>
      <c r="B13" s="11"/>
      <c r="C13" s="11"/>
      <c r="D13" s="11"/>
    </row>
    <row r="14" spans="1:4" x14ac:dyDescent="0.25">
      <c r="A14" s="2" t="s">
        <v>44</v>
      </c>
      <c r="B14" s="2" t="s">
        <v>45</v>
      </c>
      <c r="C14" s="3" t="s">
        <v>46</v>
      </c>
      <c r="D14" s="3" t="s">
        <v>50</v>
      </c>
    </row>
    <row r="15" spans="1:4" x14ac:dyDescent="0.25">
      <c r="A15" s="5" t="s">
        <v>26</v>
      </c>
      <c r="B15" s="5" t="s">
        <v>27</v>
      </c>
      <c r="C15" s="6">
        <v>259783468</v>
      </c>
      <c r="D15" s="7">
        <f t="shared" ref="D15:D29" si="1">C15/$C$1</f>
        <v>9.8472766832504149E-3</v>
      </c>
    </row>
    <row r="16" spans="1:4" x14ac:dyDescent="0.25">
      <c r="A16" s="5" t="s">
        <v>14</v>
      </c>
      <c r="B16" s="5" t="s">
        <v>15</v>
      </c>
      <c r="C16" s="6">
        <v>1266787333</v>
      </c>
      <c r="D16" s="7">
        <f t="shared" si="1"/>
        <v>4.8018472703150912E-2</v>
      </c>
    </row>
    <row r="17" spans="1:4" x14ac:dyDescent="0.25">
      <c r="A17" s="5" t="s">
        <v>32</v>
      </c>
      <c r="B17" s="5" t="s">
        <v>33</v>
      </c>
      <c r="C17" s="6">
        <v>63346666</v>
      </c>
      <c r="D17" s="7">
        <f t="shared" si="1"/>
        <v>2.4012003221985313E-3</v>
      </c>
    </row>
    <row r="18" spans="1:4" x14ac:dyDescent="0.25">
      <c r="A18" s="5" t="s">
        <v>16</v>
      </c>
      <c r="B18" s="5" t="s">
        <v>17</v>
      </c>
      <c r="C18" s="6">
        <v>804995368</v>
      </c>
      <c r="D18" s="7">
        <f t="shared" si="1"/>
        <v>3.0513920606491354E-2</v>
      </c>
    </row>
    <row r="19" spans="1:4" x14ac:dyDescent="0.25">
      <c r="A19" s="5" t="s">
        <v>30</v>
      </c>
      <c r="B19" s="5" t="s">
        <v>31</v>
      </c>
      <c r="C19" s="6">
        <v>90952767</v>
      </c>
      <c r="D19" s="7">
        <f t="shared" si="1"/>
        <v>3.4476291684434968E-3</v>
      </c>
    </row>
    <row r="20" spans="1:4" x14ac:dyDescent="0.25">
      <c r="A20" s="5" t="s">
        <v>18</v>
      </c>
      <c r="B20" s="5" t="s">
        <v>19</v>
      </c>
      <c r="C20" s="6">
        <v>478349998</v>
      </c>
      <c r="D20" s="7">
        <f t="shared" si="1"/>
        <v>1.8132196086235491E-2</v>
      </c>
    </row>
    <row r="21" spans="1:4" x14ac:dyDescent="0.25">
      <c r="A21" s="5" t="s">
        <v>22</v>
      </c>
      <c r="B21" s="5" t="s">
        <v>23</v>
      </c>
      <c r="C21" s="6">
        <v>487883336</v>
      </c>
      <c r="D21" s="7">
        <f t="shared" si="1"/>
        <v>1.8493564027481639E-2</v>
      </c>
    </row>
    <row r="22" spans="1:4" x14ac:dyDescent="0.25">
      <c r="A22" s="5" t="s">
        <v>12</v>
      </c>
      <c r="B22" s="5" t="s">
        <v>13</v>
      </c>
      <c r="C22" s="6">
        <v>416616667</v>
      </c>
      <c r="D22" s="7">
        <f t="shared" si="1"/>
        <v>1.5792150371949774E-2</v>
      </c>
    </row>
    <row r="23" spans="1:4" x14ac:dyDescent="0.25">
      <c r="A23" s="5" t="s">
        <v>24</v>
      </c>
      <c r="B23" s="5" t="s">
        <v>25</v>
      </c>
      <c r="C23" s="6">
        <v>176140000</v>
      </c>
      <c r="D23" s="7">
        <f t="shared" si="1"/>
        <v>6.6767116796967547E-3</v>
      </c>
    </row>
    <row r="24" spans="1:4" x14ac:dyDescent="0.25">
      <c r="A24" s="5" t="s">
        <v>28</v>
      </c>
      <c r="B24" s="5" t="s">
        <v>29</v>
      </c>
      <c r="C24" s="6">
        <v>121406666</v>
      </c>
      <c r="D24" s="7">
        <f t="shared" si="1"/>
        <v>4.6020058185264152E-3</v>
      </c>
    </row>
    <row r="25" spans="1:4" x14ac:dyDescent="0.25">
      <c r="A25" s="5" t="s">
        <v>40</v>
      </c>
      <c r="B25" s="5" t="s">
        <v>41</v>
      </c>
      <c r="C25" s="6">
        <v>38933334</v>
      </c>
      <c r="D25" s="7">
        <f t="shared" si="1"/>
        <v>1.4757956503198295E-3</v>
      </c>
    </row>
    <row r="26" spans="1:4" x14ac:dyDescent="0.25">
      <c r="A26" s="5" t="s">
        <v>20</v>
      </c>
      <c r="B26" s="5" t="s">
        <v>21</v>
      </c>
      <c r="C26" s="6">
        <v>434983334</v>
      </c>
      <c r="D26" s="7">
        <f t="shared" si="1"/>
        <v>1.6488351916607438E-2</v>
      </c>
    </row>
    <row r="27" spans="1:4" x14ac:dyDescent="0.25">
      <c r="A27" s="5" t="s">
        <v>38</v>
      </c>
      <c r="B27" s="5" t="s">
        <v>39</v>
      </c>
      <c r="C27" s="6">
        <v>96233333</v>
      </c>
      <c r="D27" s="7">
        <f t="shared" si="1"/>
        <v>3.6477927694859038E-3</v>
      </c>
    </row>
    <row r="28" spans="1:4" x14ac:dyDescent="0.25">
      <c r="A28" s="5" t="s">
        <v>2</v>
      </c>
      <c r="B28" s="5" t="s">
        <v>3</v>
      </c>
      <c r="C28" s="6">
        <v>1424456651.8299999</v>
      </c>
      <c r="D28" s="7">
        <f t="shared" si="1"/>
        <v>5.3995040107273157E-2</v>
      </c>
    </row>
    <row r="29" spans="1:4" x14ac:dyDescent="0.25">
      <c r="A29" s="9" t="s">
        <v>49</v>
      </c>
      <c r="B29" s="10"/>
      <c r="C29" s="4">
        <v>6160868921.8299999</v>
      </c>
      <c r="D29" s="8">
        <f t="shared" si="1"/>
        <v>0.23353210791111112</v>
      </c>
    </row>
  </sheetData>
  <mergeCells count="6">
    <mergeCell ref="A29:B29"/>
    <mergeCell ref="A13:D13"/>
    <mergeCell ref="A11:B11"/>
    <mergeCell ref="A1:B1"/>
    <mergeCell ref="A2:D2"/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06AC-87B2-42C3-903E-39CD01D89755}">
  <dimension ref="A1:D27"/>
  <sheetViews>
    <sheetView topLeftCell="B1" workbookViewId="0">
      <selection activeCell="A27" sqref="A27:XFD27"/>
    </sheetView>
  </sheetViews>
  <sheetFormatPr baseColWidth="10" defaultRowHeight="15" x14ac:dyDescent="0.25"/>
  <cols>
    <col min="1" max="1" width="32" bestFit="1" customWidth="1"/>
    <col min="2" max="2" width="243.85546875" customWidth="1"/>
    <col min="3" max="3" width="16.85546875" bestFit="1" customWidth="1"/>
    <col min="4" max="4" width="8.28515625" bestFit="1" customWidth="1"/>
  </cols>
  <sheetData>
    <row r="1" spans="1:4" ht="44.25" customHeight="1" x14ac:dyDescent="0.25">
      <c r="A1" s="12" t="s">
        <v>78</v>
      </c>
      <c r="B1" s="12"/>
      <c r="C1" s="13">
        <v>26091343803</v>
      </c>
      <c r="D1" s="13"/>
    </row>
    <row r="2" spans="1:4" x14ac:dyDescent="0.25">
      <c r="A2" s="11" t="s">
        <v>47</v>
      </c>
      <c r="B2" s="11"/>
      <c r="C2" s="11"/>
      <c r="D2" s="11"/>
    </row>
    <row r="3" spans="1:4" x14ac:dyDescent="0.25">
      <c r="A3" s="2" t="s">
        <v>44</v>
      </c>
      <c r="B3" s="2" t="s">
        <v>45</v>
      </c>
      <c r="C3" s="3" t="s">
        <v>46</v>
      </c>
      <c r="D3" s="3" t="s">
        <v>50</v>
      </c>
    </row>
    <row r="4" spans="1:4" x14ac:dyDescent="0.25">
      <c r="A4" s="5" t="s">
        <v>52</v>
      </c>
      <c r="B4" s="5" t="s">
        <v>53</v>
      </c>
      <c r="C4" s="6">
        <v>35875780</v>
      </c>
      <c r="D4" s="7">
        <f>C4/$C$1</f>
        <v>1.37500698587533E-3</v>
      </c>
    </row>
    <row r="5" spans="1:4" x14ac:dyDescent="0.25">
      <c r="A5" s="5" t="s">
        <v>10</v>
      </c>
      <c r="B5" s="5" t="s">
        <v>11</v>
      </c>
      <c r="C5" s="6">
        <v>699956667</v>
      </c>
      <c r="D5" s="7">
        <f t="shared" ref="D5:D11" si="0">C5/$C$1</f>
        <v>2.6827160466894713E-2</v>
      </c>
    </row>
    <row r="6" spans="1:4" x14ac:dyDescent="0.25">
      <c r="A6" s="5" t="s">
        <v>6</v>
      </c>
      <c r="B6" s="5" t="s">
        <v>7</v>
      </c>
      <c r="C6" s="6">
        <v>378466667</v>
      </c>
      <c r="D6" s="7">
        <f t="shared" si="0"/>
        <v>1.4505449388025912E-2</v>
      </c>
    </row>
    <row r="7" spans="1:4" x14ac:dyDescent="0.25">
      <c r="A7" s="5" t="s">
        <v>0</v>
      </c>
      <c r="B7" s="5" t="s">
        <v>1</v>
      </c>
      <c r="C7" s="6">
        <v>29766667</v>
      </c>
      <c r="D7" s="7">
        <f t="shared" si="0"/>
        <v>1.1408636988861191E-3</v>
      </c>
    </row>
    <row r="8" spans="1:4" x14ac:dyDescent="0.25">
      <c r="A8" s="5" t="s">
        <v>34</v>
      </c>
      <c r="B8" s="5" t="s">
        <v>35</v>
      </c>
      <c r="C8" s="6">
        <v>39999342</v>
      </c>
      <c r="D8" s="7">
        <f t="shared" si="0"/>
        <v>1.5330502829601612E-3</v>
      </c>
    </row>
    <row r="9" spans="1:4" x14ac:dyDescent="0.25">
      <c r="A9" s="5" t="s">
        <v>36</v>
      </c>
      <c r="B9" s="5" t="s">
        <v>37</v>
      </c>
      <c r="C9" s="6">
        <v>59212768</v>
      </c>
      <c r="D9" s="7">
        <f t="shared" si="0"/>
        <v>2.2694411007374666E-3</v>
      </c>
    </row>
    <row r="10" spans="1:4" x14ac:dyDescent="0.25">
      <c r="A10" s="5" t="s">
        <v>8</v>
      </c>
      <c r="B10" s="5" t="s">
        <v>9</v>
      </c>
      <c r="C10" s="6">
        <v>225787232</v>
      </c>
      <c r="D10" s="7">
        <f t="shared" si="0"/>
        <v>8.653721851384244E-3</v>
      </c>
    </row>
    <row r="11" spans="1:4" x14ac:dyDescent="0.25">
      <c r="A11" s="9" t="s">
        <v>49</v>
      </c>
      <c r="B11" s="10"/>
      <c r="C11" s="4">
        <v>1469065123</v>
      </c>
      <c r="D11" s="8">
        <f t="shared" si="0"/>
        <v>5.630469377476395E-2</v>
      </c>
    </row>
    <row r="13" spans="1:4" x14ac:dyDescent="0.25">
      <c r="A13" s="11" t="s">
        <v>48</v>
      </c>
      <c r="B13" s="11"/>
      <c r="C13" s="11"/>
      <c r="D13" s="11"/>
    </row>
    <row r="14" spans="1:4" x14ac:dyDescent="0.25">
      <c r="A14" s="2" t="s">
        <v>44</v>
      </c>
      <c r="B14" s="2" t="s">
        <v>45</v>
      </c>
      <c r="C14" s="3" t="s">
        <v>46</v>
      </c>
      <c r="D14" s="3" t="s">
        <v>50</v>
      </c>
    </row>
    <row r="15" spans="1:4" x14ac:dyDescent="0.25">
      <c r="A15" s="5" t="s">
        <v>54</v>
      </c>
      <c r="B15" s="5" t="s">
        <v>55</v>
      </c>
      <c r="C15" s="6">
        <v>477820000</v>
      </c>
      <c r="D15" s="7">
        <f t="shared" ref="D15:D27" si="1">C15/$C$1</f>
        <v>1.8313353409764196E-2</v>
      </c>
    </row>
    <row r="16" spans="1:4" x14ac:dyDescent="0.25">
      <c r="A16" s="5" t="s">
        <v>56</v>
      </c>
      <c r="B16" s="5" t="s">
        <v>57</v>
      </c>
      <c r="C16" s="6">
        <v>297310001</v>
      </c>
      <c r="D16" s="7">
        <f t="shared" si="1"/>
        <v>1.1394966976205154E-2</v>
      </c>
    </row>
    <row r="17" spans="1:4" x14ac:dyDescent="0.25">
      <c r="A17" s="5" t="s">
        <v>58</v>
      </c>
      <c r="B17" s="5" t="s">
        <v>59</v>
      </c>
      <c r="C17" s="6">
        <v>179116667</v>
      </c>
      <c r="D17" s="7">
        <f t="shared" si="1"/>
        <v>6.8649843546734089E-3</v>
      </c>
    </row>
    <row r="18" spans="1:4" x14ac:dyDescent="0.25">
      <c r="A18" s="5" t="s">
        <v>60</v>
      </c>
      <c r="B18" s="5" t="s">
        <v>61</v>
      </c>
      <c r="C18" s="6">
        <v>391297666</v>
      </c>
      <c r="D18" s="7">
        <f t="shared" si="1"/>
        <v>1.4997221643869808E-2</v>
      </c>
    </row>
    <row r="19" spans="1:4" x14ac:dyDescent="0.25">
      <c r="A19" s="5" t="s">
        <v>62</v>
      </c>
      <c r="B19" s="5" t="s">
        <v>63</v>
      </c>
      <c r="C19" s="6">
        <v>1275603334</v>
      </c>
      <c r="D19" s="7">
        <f t="shared" si="1"/>
        <v>4.8889905542286796E-2</v>
      </c>
    </row>
    <row r="20" spans="1:4" x14ac:dyDescent="0.25">
      <c r="A20" s="5" t="s">
        <v>64</v>
      </c>
      <c r="B20" s="5" t="s">
        <v>65</v>
      </c>
      <c r="C20" s="6">
        <v>734006667</v>
      </c>
      <c r="D20" s="7">
        <f t="shared" si="1"/>
        <v>2.8132190988016625E-2</v>
      </c>
    </row>
    <row r="21" spans="1:4" x14ac:dyDescent="0.25">
      <c r="A21" s="5" t="s">
        <v>66</v>
      </c>
      <c r="B21" s="5" t="s">
        <v>67</v>
      </c>
      <c r="C21" s="6">
        <v>45780000</v>
      </c>
      <c r="D21" s="7">
        <f t="shared" si="1"/>
        <v>1.7546049120987085E-3</v>
      </c>
    </row>
    <row r="22" spans="1:4" x14ac:dyDescent="0.25">
      <c r="A22" s="5" t="s">
        <v>68</v>
      </c>
      <c r="B22" s="5" t="s">
        <v>69</v>
      </c>
      <c r="C22" s="6">
        <v>533936667</v>
      </c>
      <c r="D22" s="7">
        <f t="shared" si="1"/>
        <v>2.0464130595627184E-2</v>
      </c>
    </row>
    <row r="23" spans="1:4" x14ac:dyDescent="0.25">
      <c r="A23" s="5" t="s">
        <v>70</v>
      </c>
      <c r="B23" s="5" t="s">
        <v>71</v>
      </c>
      <c r="C23" s="6">
        <v>43680000</v>
      </c>
      <c r="D23" s="7">
        <f t="shared" si="1"/>
        <v>1.6741184482409696E-3</v>
      </c>
    </row>
    <row r="24" spans="1:4" x14ac:dyDescent="0.25">
      <c r="A24" s="5" t="s">
        <v>72</v>
      </c>
      <c r="B24" s="5" t="s">
        <v>73</v>
      </c>
      <c r="C24" s="6">
        <v>520063573</v>
      </c>
      <c r="D24" s="7">
        <f t="shared" si="1"/>
        <v>1.9932418081900511E-2</v>
      </c>
    </row>
    <row r="25" spans="1:4" x14ac:dyDescent="0.25">
      <c r="A25" s="5" t="s">
        <v>74</v>
      </c>
      <c r="B25" s="5" t="s">
        <v>75</v>
      </c>
      <c r="C25" s="6">
        <v>55670000</v>
      </c>
      <c r="D25" s="7">
        <f t="shared" si="1"/>
        <v>2.1336578299811075E-3</v>
      </c>
    </row>
    <row r="26" spans="1:4" x14ac:dyDescent="0.25">
      <c r="A26" s="5" t="s">
        <v>76</v>
      </c>
      <c r="B26" s="5" t="s">
        <v>77</v>
      </c>
      <c r="C26" s="6">
        <v>1306523654</v>
      </c>
      <c r="D26" s="7">
        <f t="shared" si="1"/>
        <v>5.0074985169977139E-2</v>
      </c>
    </row>
    <row r="27" spans="1:4" x14ac:dyDescent="0.25">
      <c r="A27" s="9" t="s">
        <v>49</v>
      </c>
      <c r="B27" s="10"/>
      <c r="C27" s="4">
        <v>5860808229</v>
      </c>
      <c r="D27" s="8">
        <f t="shared" si="1"/>
        <v>0.22462653795264162</v>
      </c>
    </row>
  </sheetData>
  <mergeCells count="6">
    <mergeCell ref="A27:B27"/>
    <mergeCell ref="A1:B1"/>
    <mergeCell ref="C1:D1"/>
    <mergeCell ref="A2:D2"/>
    <mergeCell ref="A11:B11"/>
    <mergeCell ref="A13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69BBE-22FA-4EFA-B2B4-11383622EEAD}">
  <dimension ref="A1:D29"/>
  <sheetViews>
    <sheetView tabSelected="1" workbookViewId="0">
      <selection activeCell="C36" sqref="C36"/>
    </sheetView>
  </sheetViews>
  <sheetFormatPr baseColWidth="10" defaultRowHeight="15" x14ac:dyDescent="0.25"/>
  <cols>
    <col min="1" max="1" width="32" bestFit="1" customWidth="1"/>
    <col min="2" max="2" width="243.85546875" customWidth="1"/>
    <col min="3" max="3" width="16.85546875" bestFit="1" customWidth="1"/>
    <col min="4" max="4" width="8.28515625" bestFit="1" customWidth="1"/>
  </cols>
  <sheetData>
    <row r="1" spans="1:4" ht="44.25" customHeight="1" x14ac:dyDescent="0.25">
      <c r="A1" s="12" t="s">
        <v>81</v>
      </c>
      <c r="B1" s="12"/>
      <c r="C1" s="13">
        <v>30861000000</v>
      </c>
      <c r="D1" s="13"/>
    </row>
    <row r="2" spans="1:4" x14ac:dyDescent="0.25">
      <c r="A2" s="11" t="s">
        <v>47</v>
      </c>
      <c r="B2" s="11"/>
      <c r="C2" s="11"/>
      <c r="D2" s="11"/>
    </row>
    <row r="3" spans="1:4" x14ac:dyDescent="0.25">
      <c r="A3" s="2" t="s">
        <v>44</v>
      </c>
      <c r="B3" s="2" t="s">
        <v>45</v>
      </c>
      <c r="C3" s="3" t="s">
        <v>46</v>
      </c>
      <c r="D3" s="3" t="s">
        <v>50</v>
      </c>
    </row>
    <row r="4" spans="1:4" x14ac:dyDescent="0.25">
      <c r="A4" s="5" t="s">
        <v>79</v>
      </c>
      <c r="B4" s="5" t="s">
        <v>80</v>
      </c>
      <c r="C4" s="6">
        <v>15000000</v>
      </c>
      <c r="D4" s="7">
        <f>C4/$C$1</f>
        <v>4.8605035481675901E-4</v>
      </c>
    </row>
    <row r="5" spans="1:4" x14ac:dyDescent="0.25">
      <c r="A5" s="5" t="s">
        <v>4</v>
      </c>
      <c r="B5" s="5" t="s">
        <v>5</v>
      </c>
      <c r="C5" s="6">
        <v>22000000</v>
      </c>
      <c r="D5" s="7">
        <f t="shared" ref="D5:D14" si="0">C5/$C$1</f>
        <v>7.1287385373124655E-4</v>
      </c>
    </row>
    <row r="6" spans="1:4" x14ac:dyDescent="0.25">
      <c r="A6" s="5" t="s">
        <v>52</v>
      </c>
      <c r="B6" s="5" t="s">
        <v>53</v>
      </c>
      <c r="C6" s="6">
        <v>49500000</v>
      </c>
      <c r="D6" s="7">
        <f t="shared" si="0"/>
        <v>1.6039661708953047E-3</v>
      </c>
    </row>
    <row r="7" spans="1:4" x14ac:dyDescent="0.25">
      <c r="A7" s="5" t="s">
        <v>10</v>
      </c>
      <c r="B7" s="5" t="s">
        <v>11</v>
      </c>
      <c r="C7" s="6">
        <v>306375167</v>
      </c>
      <c r="D7" s="7">
        <f t="shared" si="0"/>
        <v>9.92758390849292E-3</v>
      </c>
    </row>
    <row r="8" spans="1:4" x14ac:dyDescent="0.25">
      <c r="A8" s="5" t="s">
        <v>6</v>
      </c>
      <c r="B8" s="5" t="s">
        <v>7</v>
      </c>
      <c r="C8" s="6">
        <v>286528333</v>
      </c>
      <c r="D8" s="7">
        <f t="shared" si="0"/>
        <v>9.2844798613136315E-3</v>
      </c>
    </row>
    <row r="9" spans="1:4" x14ac:dyDescent="0.25">
      <c r="A9" s="5" t="s">
        <v>0</v>
      </c>
      <c r="B9" s="5" t="s">
        <v>1</v>
      </c>
      <c r="C9" s="6">
        <v>9820000</v>
      </c>
      <c r="D9" s="7">
        <f t="shared" si="0"/>
        <v>3.1820096562003823E-4</v>
      </c>
    </row>
    <row r="10" spans="1:4" x14ac:dyDescent="0.25">
      <c r="A10" s="5" t="s">
        <v>42</v>
      </c>
      <c r="B10" s="5" t="s">
        <v>43</v>
      </c>
      <c r="C10" s="6">
        <v>20000000</v>
      </c>
      <c r="D10" s="7">
        <f t="shared" si="0"/>
        <v>6.4806713975567871E-4</v>
      </c>
    </row>
    <row r="11" spans="1:4" x14ac:dyDescent="0.25">
      <c r="A11" s="5" t="s">
        <v>34</v>
      </c>
      <c r="B11" s="5" t="s">
        <v>35</v>
      </c>
      <c r="C11" s="6">
        <v>25000000</v>
      </c>
      <c r="D11" s="7">
        <f t="shared" si="0"/>
        <v>8.1008392469459831E-4</v>
      </c>
    </row>
    <row r="12" spans="1:4" x14ac:dyDescent="0.25">
      <c r="A12" s="5" t="s">
        <v>36</v>
      </c>
      <c r="B12" s="5" t="s">
        <v>37</v>
      </c>
      <c r="C12" s="6">
        <v>100000000</v>
      </c>
      <c r="D12" s="7">
        <f t="shared" si="0"/>
        <v>3.2403356987783932E-3</v>
      </c>
    </row>
    <row r="13" spans="1:4" x14ac:dyDescent="0.25">
      <c r="A13" s="5" t="s">
        <v>8</v>
      </c>
      <c r="B13" s="5" t="s">
        <v>9</v>
      </c>
      <c r="C13" s="6">
        <v>195000000</v>
      </c>
      <c r="D13" s="7">
        <f t="shared" si="0"/>
        <v>6.318654612617867E-3</v>
      </c>
    </row>
    <row r="14" spans="1:4" x14ac:dyDescent="0.25">
      <c r="A14" s="9" t="s">
        <v>49</v>
      </c>
      <c r="B14" s="10"/>
      <c r="C14" s="4">
        <v>1029223500</v>
      </c>
      <c r="D14" s="8">
        <f t="shared" si="0"/>
        <v>3.3350296490716441E-2</v>
      </c>
    </row>
    <row r="16" spans="1:4" x14ac:dyDescent="0.25">
      <c r="A16" s="11" t="s">
        <v>48</v>
      </c>
      <c r="B16" s="11"/>
      <c r="C16" s="11"/>
      <c r="D16" s="11"/>
    </row>
    <row r="17" spans="1:4" x14ac:dyDescent="0.25">
      <c r="A17" s="2" t="s">
        <v>44</v>
      </c>
      <c r="B17" s="2" t="s">
        <v>45</v>
      </c>
      <c r="C17" s="3" t="s">
        <v>46</v>
      </c>
      <c r="D17" s="3" t="s">
        <v>50</v>
      </c>
    </row>
    <row r="18" spans="1:4" x14ac:dyDescent="0.25">
      <c r="A18" s="5" t="s">
        <v>54</v>
      </c>
      <c r="B18" s="5" t="s">
        <v>55</v>
      </c>
      <c r="C18" s="6">
        <v>459410500</v>
      </c>
      <c r="D18" s="7">
        <f t="shared" ref="D18:D29" si="1">C18/$C$1</f>
        <v>1.4886442435436312E-2</v>
      </c>
    </row>
    <row r="19" spans="1:4" x14ac:dyDescent="0.25">
      <c r="A19" s="5" t="s">
        <v>56</v>
      </c>
      <c r="B19" s="5" t="s">
        <v>57</v>
      </c>
      <c r="C19" s="6">
        <v>353755500</v>
      </c>
      <c r="D19" s="7">
        <f t="shared" si="1"/>
        <v>1.1462865752892E-2</v>
      </c>
    </row>
    <row r="20" spans="1:4" x14ac:dyDescent="0.25">
      <c r="A20" s="5" t="s">
        <v>58</v>
      </c>
      <c r="B20" s="5" t="s">
        <v>59</v>
      </c>
      <c r="C20" s="6">
        <v>184600000</v>
      </c>
      <c r="D20" s="7">
        <f t="shared" si="1"/>
        <v>5.9816596999449139E-3</v>
      </c>
    </row>
    <row r="21" spans="1:4" x14ac:dyDescent="0.25">
      <c r="A21" s="5" t="s">
        <v>60</v>
      </c>
      <c r="B21" s="5" t="s">
        <v>61</v>
      </c>
      <c r="C21" s="6">
        <v>350518851</v>
      </c>
      <c r="D21" s="7">
        <f t="shared" si="1"/>
        <v>1.1357987459900847E-2</v>
      </c>
    </row>
    <row r="22" spans="1:4" x14ac:dyDescent="0.25">
      <c r="A22" s="5" t="s">
        <v>62</v>
      </c>
      <c r="B22" s="5" t="s">
        <v>63</v>
      </c>
      <c r="C22" s="6">
        <v>1394365533</v>
      </c>
      <c r="D22" s="7">
        <f t="shared" si="1"/>
        <v>4.5182124137260624E-2</v>
      </c>
    </row>
    <row r="23" spans="1:4" x14ac:dyDescent="0.25">
      <c r="A23" s="5" t="s">
        <v>64</v>
      </c>
      <c r="B23" s="5" t="s">
        <v>65</v>
      </c>
      <c r="C23" s="6">
        <v>626620067</v>
      </c>
      <c r="D23" s="7">
        <f t="shared" si="1"/>
        <v>2.0304593726710087E-2</v>
      </c>
    </row>
    <row r="24" spans="1:4" x14ac:dyDescent="0.25">
      <c r="A24" s="5" t="s">
        <v>66</v>
      </c>
      <c r="B24" s="5" t="s">
        <v>67</v>
      </c>
      <c r="C24" s="6">
        <v>84589333</v>
      </c>
      <c r="D24" s="7">
        <f t="shared" si="1"/>
        <v>2.740978354557532E-3</v>
      </c>
    </row>
    <row r="25" spans="1:4" x14ac:dyDescent="0.25">
      <c r="A25" s="5" t="s">
        <v>68</v>
      </c>
      <c r="B25" s="5" t="s">
        <v>69</v>
      </c>
      <c r="C25" s="6">
        <v>492274999</v>
      </c>
      <c r="D25" s="7">
        <f t="shared" si="1"/>
        <v>1.5951362528757979E-2</v>
      </c>
    </row>
    <row r="26" spans="1:4" x14ac:dyDescent="0.25">
      <c r="A26" s="5" t="s">
        <v>72</v>
      </c>
      <c r="B26" s="5" t="s">
        <v>73</v>
      </c>
      <c r="C26" s="6">
        <v>517065833</v>
      </c>
      <c r="D26" s="7">
        <f t="shared" si="1"/>
        <v>1.6754668772884871E-2</v>
      </c>
    </row>
    <row r="27" spans="1:4" x14ac:dyDescent="0.25">
      <c r="A27" s="5" t="s">
        <v>74</v>
      </c>
      <c r="B27" s="5" t="s">
        <v>75</v>
      </c>
      <c r="C27" s="6">
        <v>56458500</v>
      </c>
      <c r="D27" s="7">
        <f t="shared" si="1"/>
        <v>1.8294449304947992E-3</v>
      </c>
    </row>
    <row r="28" spans="1:4" x14ac:dyDescent="0.25">
      <c r="A28" s="5" t="s">
        <v>76</v>
      </c>
      <c r="B28" s="5" t="s">
        <v>77</v>
      </c>
      <c r="C28" s="6">
        <v>1269179195.6700001</v>
      </c>
      <c r="D28" s="7">
        <f t="shared" si="1"/>
        <v>4.1125666558763492E-2</v>
      </c>
    </row>
    <row r="29" spans="1:4" x14ac:dyDescent="0.25">
      <c r="A29" s="9" t="s">
        <v>49</v>
      </c>
      <c r="B29" s="10"/>
      <c r="C29" s="4">
        <v>5788838311.6700001</v>
      </c>
      <c r="D29" s="8">
        <f t="shared" si="1"/>
        <v>0.18757779435760344</v>
      </c>
    </row>
  </sheetData>
  <mergeCells count="6">
    <mergeCell ref="A29:B29"/>
    <mergeCell ref="A1:B1"/>
    <mergeCell ref="C1:D1"/>
    <mergeCell ref="A2:D2"/>
    <mergeCell ref="A14:B14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 Andrea Castillo Garcia - GIT de Servicios Generales, Administrativos y Financieros</dc:creator>
  <cp:lastModifiedBy>Milyn Castro Caceres - GIT de Servicios Generales, Adm</cp:lastModifiedBy>
  <dcterms:created xsi:type="dcterms:W3CDTF">2025-08-27T20:19:33Z</dcterms:created>
  <dcterms:modified xsi:type="dcterms:W3CDTF">2025-08-29T15:06:03Z</dcterms:modified>
</cp:coreProperties>
</file>